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9.125.254.1\nas\專案助理業務1120310\專案助理\★校內法規表單sop內控及法規變更\校內表單\上傳網站表單\"/>
    </mc:Choice>
  </mc:AlternateContent>
  <xr:revisionPtr revIDLastSave="0" documentId="13_ncr:1_{07C7CA33-B46F-42E4-957E-60EBADA11FE9}" xr6:coauthVersionLast="36" xr6:coauthVersionMax="36" xr10:uidLastSave="{00000000-0000-0000-0000-000000000000}"/>
  <bookViews>
    <workbookView xWindow="0" yWindow="0" windowWidth="28800" windowHeight="12180" xr2:uid="{87642A3B-BEF4-4B12-8799-1D555A2F6FF3}"/>
  </bookViews>
  <sheets>
    <sheet name="月中調薪換約" sheetId="1" r:id="rId1"/>
    <sheet name="月中到離職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J3" i="1"/>
  <c r="H3" i="1"/>
  <c r="F9" i="2" l="1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4" i="2"/>
  <c r="F5" i="2"/>
  <c r="F6" i="2"/>
  <c r="F7" i="2"/>
  <c r="F8" i="2"/>
  <c r="F3" i="2"/>
  <c r="G4" i="1"/>
  <c r="G5" i="1"/>
  <c r="G6" i="1"/>
  <c r="I6" i="1" s="1"/>
  <c r="G3" i="1"/>
  <c r="J6" i="1" l="1"/>
  <c r="H6" i="1"/>
  <c r="J5" i="1"/>
  <c r="H5" i="1"/>
  <c r="I4" i="1"/>
  <c r="H4" i="1"/>
  <c r="I3" i="1"/>
  <c r="K3" i="1" s="1"/>
  <c r="K6" i="1" l="1"/>
  <c r="K5" i="1"/>
  <c r="K4" i="1"/>
  <c r="J4" i="1"/>
</calcChain>
</file>

<file path=xl/sharedStrings.xml><?xml version="1.0" encoding="utf-8"?>
<sst xmlns="http://schemas.openxmlformats.org/spreadsheetml/2006/main" count="53" uniqueCount="31">
  <si>
    <t>*員工編號</t>
  </si>
  <si>
    <t>姓名</t>
  </si>
  <si>
    <t>T111000058</t>
    <phoneticPr fontId="1" type="noConversion"/>
  </si>
  <si>
    <t>王○○</t>
    <phoneticPr fontId="1" type="noConversion"/>
  </si>
  <si>
    <t>當月薪資</t>
    <phoneticPr fontId="1" type="noConversion"/>
  </si>
  <si>
    <t>編號</t>
    <phoneticPr fontId="1" type="noConversion"/>
  </si>
  <si>
    <t>薪資</t>
    <phoneticPr fontId="1" type="noConversion"/>
  </si>
  <si>
    <t>實際在職日數</t>
    <phoneticPr fontId="1" type="noConversion"/>
  </si>
  <si>
    <t>範例(2/21到職)</t>
    <phoneticPr fontId="1" type="noConversion"/>
  </si>
  <si>
    <t>範例(3/21到職)</t>
    <phoneticPr fontId="1" type="noConversion"/>
  </si>
  <si>
    <t>範例(4/21到職)</t>
    <phoneticPr fontId="1" type="noConversion"/>
  </si>
  <si>
    <t>範例(2/10離職)</t>
    <phoneticPr fontId="1" type="noConversion"/>
  </si>
  <si>
    <t>範例(3/10離職)</t>
    <phoneticPr fontId="1" type="noConversion"/>
  </si>
  <si>
    <t>範例(4/10離職)</t>
    <phoneticPr fontId="1" type="noConversion"/>
  </si>
  <si>
    <t>*員工編號</t>
    <phoneticPr fontId="1" type="noConversion"/>
  </si>
  <si>
    <t>姓名</t>
    <phoneticPr fontId="1" type="noConversion"/>
  </si>
  <si>
    <t>https://vocus.cc/@joe143699/63888ef5fd897800013840e2</t>
    <phoneticPr fontId="1" type="noConversion"/>
  </si>
  <si>
    <t>網站說明</t>
    <phoneticPr fontId="1" type="noConversion"/>
  </si>
  <si>
    <r>
      <t>※〔月中離職之在職天數認定暨「一日工資」之計算方式〕
月中離職之在職天數認定較為單純，由於是自月初起算在職天數，較少受大小月之影響；唯須注意者，為大月30日離職之狀況，除非勞資雙方對此工資計算方式有另行約定，否則回歸民法規定，</t>
    </r>
    <r>
      <rPr>
        <sz val="12"/>
        <color rgb="FFFF0000"/>
        <rFont val="新細明體"/>
        <family val="1"/>
        <charset val="136"/>
        <scheme val="minor"/>
      </rPr>
      <t>大月30日離職之應領工資，將與全月在職無異。</t>
    </r>
    <phoneticPr fontId="1" type="noConversion"/>
  </si>
  <si>
    <t>月中調薪</t>
    <phoneticPr fontId="1" type="noConversion"/>
  </si>
  <si>
    <t>月中到離職</t>
    <phoneticPr fontId="1" type="noConversion"/>
  </si>
  <si>
    <t>調薪(換約)前薪資</t>
    <phoneticPr fontId="1" type="noConversion"/>
  </si>
  <si>
    <t>調薪(換約)後薪資</t>
    <phoneticPr fontId="1" type="noConversion"/>
  </si>
  <si>
    <t>當月調薪(換約)日</t>
    <phoneticPr fontId="1" type="noConversion"/>
  </si>
  <si>
    <t>調薪(換約)前實際在職天數</t>
    <phoneticPr fontId="1" type="noConversion"/>
  </si>
  <si>
    <t>調薪(換約)後實際在職天數</t>
    <phoneticPr fontId="1" type="noConversion"/>
  </si>
  <si>
    <r>
      <rPr>
        <sz val="12"/>
        <color rgb="FFFF0000"/>
        <rFont val="新細明體"/>
        <family val="1"/>
        <charset val="136"/>
        <scheme val="minor"/>
      </rPr>
      <t>小月</t>
    </r>
    <r>
      <rPr>
        <sz val="12"/>
        <color theme="1"/>
        <rFont val="新細明體"/>
        <family val="2"/>
        <charset val="136"/>
        <scheme val="minor"/>
      </rPr>
      <t>範例(2、4、6、9、11</t>
    </r>
    <r>
      <rPr>
        <sz val="12"/>
        <color rgb="FFFF0000"/>
        <rFont val="新細明體"/>
        <family val="1"/>
        <charset val="136"/>
        <scheme val="minor"/>
      </rPr>
      <t>調薪</t>
    </r>
    <r>
      <rPr>
        <sz val="12"/>
        <color theme="1"/>
        <rFont val="新細明體"/>
        <family val="2"/>
        <charset val="136"/>
        <scheme val="minor"/>
      </rPr>
      <t>)</t>
    </r>
    <phoneticPr fontId="1" type="noConversion"/>
  </si>
  <si>
    <r>
      <rPr>
        <sz val="12"/>
        <color rgb="FFFF0000"/>
        <rFont val="新細明體"/>
        <family val="1"/>
        <charset val="136"/>
        <scheme val="minor"/>
      </rPr>
      <t>小月</t>
    </r>
    <r>
      <rPr>
        <sz val="12"/>
        <color theme="1"/>
        <rFont val="新細明體"/>
        <family val="2"/>
        <charset val="136"/>
        <scheme val="minor"/>
      </rPr>
      <t>範例((2、4、6、9、11</t>
    </r>
    <r>
      <rPr>
        <sz val="12"/>
        <color rgb="FFFF0000"/>
        <rFont val="新細明體"/>
        <family val="1"/>
        <charset val="136"/>
        <scheme val="minor"/>
      </rPr>
      <t>換約</t>
    </r>
    <r>
      <rPr>
        <sz val="12"/>
        <color theme="1"/>
        <rFont val="新細明體"/>
        <family val="2"/>
        <charset val="136"/>
        <scheme val="minor"/>
      </rPr>
      <t>)</t>
    </r>
    <phoneticPr fontId="1" type="noConversion"/>
  </si>
  <si>
    <r>
      <rPr>
        <sz val="12"/>
        <color rgb="FFFF0000"/>
        <rFont val="新細明體"/>
        <family val="1"/>
        <charset val="136"/>
        <scheme val="minor"/>
      </rPr>
      <t>大月</t>
    </r>
    <r>
      <rPr>
        <sz val="12"/>
        <color theme="1"/>
        <rFont val="新細明體"/>
        <family val="2"/>
        <charset val="136"/>
        <scheme val="minor"/>
      </rPr>
      <t>範例(1、3、5、7、8、10、12月</t>
    </r>
    <r>
      <rPr>
        <sz val="12"/>
        <color rgb="FFFF0000"/>
        <rFont val="新細明體"/>
        <family val="1"/>
        <charset val="136"/>
        <scheme val="minor"/>
      </rPr>
      <t>調薪</t>
    </r>
    <r>
      <rPr>
        <sz val="12"/>
        <color theme="1"/>
        <rFont val="新細明體"/>
        <family val="2"/>
        <charset val="136"/>
        <scheme val="minor"/>
      </rPr>
      <t>)</t>
    </r>
    <phoneticPr fontId="1" type="noConversion"/>
  </si>
  <si>
    <r>
      <rPr>
        <sz val="12"/>
        <color rgb="FFFF0000"/>
        <rFont val="新細明體"/>
        <family val="1"/>
        <charset val="136"/>
        <scheme val="minor"/>
      </rPr>
      <t>大月</t>
    </r>
    <r>
      <rPr>
        <sz val="12"/>
        <color theme="1"/>
        <rFont val="新細明體"/>
        <family val="2"/>
        <charset val="136"/>
        <scheme val="minor"/>
      </rPr>
      <t>範例(1、3、5、7、8、10、12月</t>
    </r>
    <r>
      <rPr>
        <sz val="12"/>
        <color rgb="FFFF0000"/>
        <rFont val="新細明體"/>
        <family val="1"/>
        <charset val="136"/>
        <scheme val="minor"/>
      </rPr>
      <t>換約</t>
    </r>
    <r>
      <rPr>
        <sz val="12"/>
        <color theme="1"/>
        <rFont val="新細明體"/>
        <family val="2"/>
        <charset val="136"/>
        <scheme val="minor"/>
      </rPr>
      <t>)</t>
    </r>
    <phoneticPr fontId="1" type="noConversion"/>
  </si>
  <si>
    <t>https://www.jobforum.tw/discussTopic.asp?id=216622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</si>
</sst>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0" fontId="0" fillId="3" borderId="0" xfId="0" applyFill="1">
      <alignment vertical="center"/>
    </xf>
    <xf numFmtId="0" fontId="2" fillId="0" borderId="0" xfId="1">
      <alignment vertical="center"/>
    </xf>
    <xf numFmtId="0" fontId="0" fillId="3" borderId="0" xfId="0" applyFill="1" applyAlignment="1"/>
    <xf numFmtId="0" fontId="0" fillId="2" borderId="0" xfId="0" applyFill="1" applyAlignment="1"/>
    <xf numFmtId="0" fontId="0" fillId="0" borderId="0" xfId="0" applyAlignme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3" borderId="1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5" fillId="3" borderId="1" xfId="0" applyFont="1" applyFill="1" applyBorder="1" applyAlignment="1">
      <alignment vertical="center" wrapText="1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</xdr:row>
      <xdr:rowOff>161925</xdr:rowOff>
    </xdr:from>
    <xdr:to>
      <xdr:col>1</xdr:col>
      <xdr:colOff>790575</xdr:colOff>
      <xdr:row>1</xdr:row>
      <xdr:rowOff>428625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AF5D9339-78CC-4CD7-9756-7FC6895BF286}"/>
            </a:ext>
          </a:extLst>
        </xdr:cNvPr>
        <xdr:cNvSpPr txBox="1"/>
      </xdr:nvSpPr>
      <xdr:spPr>
        <a:xfrm>
          <a:off x="276225" y="371475"/>
          <a:ext cx="1447800" cy="2667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請於橘底填上資料</a:t>
          </a:r>
        </a:p>
        <a:p>
          <a:endParaRPr lang="zh-TW" altLang="en-US" sz="1100"/>
        </a:p>
      </xdr:txBody>
    </xdr:sp>
    <xdr:clientData/>
  </xdr:twoCellAnchor>
  <xdr:twoCellAnchor editAs="oneCell">
    <xdr:from>
      <xdr:col>13</xdr:col>
      <xdr:colOff>0</xdr:colOff>
      <xdr:row>1</xdr:row>
      <xdr:rowOff>0</xdr:rowOff>
    </xdr:from>
    <xdr:to>
      <xdr:col>21</xdr:col>
      <xdr:colOff>208838</xdr:colOff>
      <xdr:row>5</xdr:row>
      <xdr:rowOff>304374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8D900817-067A-49F7-855F-B07DE9AD7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34700" y="209550"/>
          <a:ext cx="5695238" cy="34095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104775</xdr:colOff>
      <xdr:row>8</xdr:row>
      <xdr:rowOff>123825</xdr:rowOff>
    </xdr:from>
    <xdr:to>
      <xdr:col>7</xdr:col>
      <xdr:colOff>7019061</xdr:colOff>
      <xdr:row>22</xdr:row>
      <xdr:rowOff>113934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7B144AEC-5A72-4657-AA77-CE3F495EEC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19825" y="1943100"/>
          <a:ext cx="6914286" cy="292380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57150</xdr:rowOff>
    </xdr:from>
    <xdr:to>
      <xdr:col>1</xdr:col>
      <xdr:colOff>38100</xdr:colOff>
      <xdr:row>1</xdr:row>
      <xdr:rowOff>285750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75EAF373-B8E0-4309-B792-D1CB5A268C88}"/>
            </a:ext>
          </a:extLst>
        </xdr:cNvPr>
        <xdr:cNvSpPr txBox="1"/>
      </xdr:nvSpPr>
      <xdr:spPr>
        <a:xfrm>
          <a:off x="0" y="57150"/>
          <a:ext cx="1276350" cy="2286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請於橘底填上資料</a:t>
          </a:r>
        </a:p>
        <a:p>
          <a:endParaRPr lang="zh-TW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obforum.tw/discussTopic.asp?id=216622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vocus.cc/@joe143699/63888ef5fd897800013840e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50F0E-109D-4E88-9E72-A118950A3AD1}">
  <dimension ref="A1:N7"/>
  <sheetViews>
    <sheetView tabSelected="1" workbookViewId="0">
      <selection activeCell="D11" sqref="D11"/>
    </sheetView>
  </sheetViews>
  <sheetFormatPr defaultRowHeight="16.5"/>
  <cols>
    <col min="1" max="1" width="12.25" style="3" customWidth="1"/>
    <col min="2" max="2" width="13.875" style="3" bestFit="1" customWidth="1"/>
    <col min="3" max="3" width="9" style="3"/>
    <col min="4" max="5" width="11.625" style="3" bestFit="1" customWidth="1"/>
    <col min="6" max="6" width="11.625" style="3" customWidth="1"/>
    <col min="7" max="7" width="11.625" style="1" bestFit="1" customWidth="1"/>
    <col min="8" max="8" width="11.625" style="1" customWidth="1"/>
    <col min="9" max="9" width="11.625" style="1" bestFit="1" customWidth="1"/>
    <col min="10" max="10" width="11.625" style="1" customWidth="1"/>
    <col min="11" max="11" width="9" style="1"/>
  </cols>
  <sheetData>
    <row r="1" spans="1:14" s="2" customFormat="1">
      <c r="A1" s="2" t="s">
        <v>19</v>
      </c>
    </row>
    <row r="2" spans="1:14" s="10" customFormat="1" ht="56.25" customHeight="1">
      <c r="A2" s="11" t="s">
        <v>5</v>
      </c>
      <c r="B2" s="11" t="s">
        <v>0</v>
      </c>
      <c r="C2" s="11" t="s">
        <v>1</v>
      </c>
      <c r="D2" s="11" t="s">
        <v>21</v>
      </c>
      <c r="E2" s="11" t="s">
        <v>22</v>
      </c>
      <c r="F2" s="11" t="s">
        <v>23</v>
      </c>
      <c r="G2" s="12" t="s">
        <v>24</v>
      </c>
      <c r="H2" s="12" t="s">
        <v>21</v>
      </c>
      <c r="I2" s="12" t="s">
        <v>25</v>
      </c>
      <c r="J2" s="12" t="s">
        <v>22</v>
      </c>
      <c r="K2" s="12" t="s">
        <v>4</v>
      </c>
    </row>
    <row r="3" spans="1:14" s="2" customFormat="1" ht="62.25" customHeight="1">
      <c r="A3" s="13" t="s">
        <v>26</v>
      </c>
      <c r="B3" s="14" t="s">
        <v>2</v>
      </c>
      <c r="C3" s="14" t="s">
        <v>3</v>
      </c>
      <c r="D3" s="14">
        <v>50000</v>
      </c>
      <c r="E3" s="14">
        <v>55000</v>
      </c>
      <c r="F3" s="14">
        <v>20</v>
      </c>
      <c r="G3" s="15">
        <f t="shared" ref="G3:G10" si="0">F3-1</f>
        <v>19</v>
      </c>
      <c r="H3" s="15">
        <f>ROUND(D3/30*G3,0)</f>
        <v>31667</v>
      </c>
      <c r="I3" s="15">
        <f>30-G3</f>
        <v>11</v>
      </c>
      <c r="J3" s="15">
        <f>ROUND(E3/30*I3,0)</f>
        <v>20167</v>
      </c>
      <c r="K3" s="15">
        <f t="shared" ref="K3:K10" si="1">ROUNDUP(D3/30*G3+E3/30*I3,0)</f>
        <v>51834</v>
      </c>
    </row>
    <row r="4" spans="1:14" ht="60" customHeight="1">
      <c r="A4" s="13" t="s">
        <v>27</v>
      </c>
      <c r="B4" s="14" t="s">
        <v>2</v>
      </c>
      <c r="C4" s="14" t="s">
        <v>3</v>
      </c>
      <c r="D4" s="14">
        <v>38002</v>
      </c>
      <c r="E4" s="14">
        <v>38002</v>
      </c>
      <c r="F4" s="14">
        <v>20</v>
      </c>
      <c r="G4" s="15">
        <f t="shared" si="0"/>
        <v>19</v>
      </c>
      <c r="H4" s="15">
        <f t="shared" ref="H4:H16" si="2">ROUND(D4/30*G4,0)</f>
        <v>24068</v>
      </c>
      <c r="I4" s="15">
        <f t="shared" ref="I4:I16" si="3">30-G4</f>
        <v>11</v>
      </c>
      <c r="J4" s="15">
        <f t="shared" ref="J4:J16" si="4">ROUND(E4/30*I4,0)</f>
        <v>13934</v>
      </c>
      <c r="K4" s="15">
        <f t="shared" si="1"/>
        <v>38002</v>
      </c>
      <c r="L4" s="2"/>
    </row>
    <row r="5" spans="1:14" ht="66">
      <c r="A5" s="13" t="s">
        <v>28</v>
      </c>
      <c r="B5" s="14" t="s">
        <v>2</v>
      </c>
      <c r="C5" s="14" t="s">
        <v>3</v>
      </c>
      <c r="D5" s="14">
        <v>50000</v>
      </c>
      <c r="E5" s="14">
        <v>55000</v>
      </c>
      <c r="F5" s="14">
        <v>20</v>
      </c>
      <c r="G5" s="15">
        <f t="shared" si="0"/>
        <v>19</v>
      </c>
      <c r="H5" s="15">
        <f t="shared" si="2"/>
        <v>31667</v>
      </c>
      <c r="I5" s="15">
        <f>31-G5</f>
        <v>12</v>
      </c>
      <c r="J5" s="15">
        <f t="shared" si="4"/>
        <v>22000</v>
      </c>
      <c r="K5" s="15">
        <f t="shared" si="1"/>
        <v>53667</v>
      </c>
    </row>
    <row r="6" spans="1:14" ht="66">
      <c r="A6" s="13" t="s">
        <v>29</v>
      </c>
      <c r="B6" s="14" t="s">
        <v>2</v>
      </c>
      <c r="C6" s="14" t="s">
        <v>3</v>
      </c>
      <c r="D6" s="14">
        <v>38002</v>
      </c>
      <c r="E6" s="14">
        <v>38002</v>
      </c>
      <c r="F6" s="14">
        <v>20</v>
      </c>
      <c r="G6" s="15">
        <f t="shared" si="0"/>
        <v>19</v>
      </c>
      <c r="H6" s="15">
        <f t="shared" si="2"/>
        <v>24068</v>
      </c>
      <c r="I6" s="15">
        <f>31-G6</f>
        <v>12</v>
      </c>
      <c r="J6" s="15">
        <f t="shared" si="4"/>
        <v>15201</v>
      </c>
      <c r="K6" s="15">
        <f t="shared" si="1"/>
        <v>39269</v>
      </c>
    </row>
    <row r="7" spans="1:14">
      <c r="N7" s="4" t="s">
        <v>30</v>
      </c>
    </row>
  </sheetData>
  <phoneticPr fontId="1" type="noConversion"/>
  <hyperlinks>
    <hyperlink ref="N7" r:id="rId1" xr:uid="{4ECA6741-17FB-4998-B25D-5605DA1B5223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71564-12CE-4D1F-BEB1-288509FF863B}">
  <dimension ref="A1:H34"/>
  <sheetViews>
    <sheetView workbookViewId="0">
      <selection activeCell="A3" sqref="A3"/>
    </sheetView>
  </sheetViews>
  <sheetFormatPr defaultRowHeight="16.5"/>
  <cols>
    <col min="1" max="1" width="16.25" customWidth="1"/>
    <col min="2" max="2" width="12.125" customWidth="1"/>
    <col min="4" max="4" width="10.125" customWidth="1"/>
    <col min="5" max="5" width="12.5" customWidth="1"/>
    <col min="6" max="6" width="11.25" customWidth="1"/>
    <col min="8" max="8" width="94.5" customWidth="1"/>
  </cols>
  <sheetData>
    <row r="1" spans="1:8">
      <c r="A1" t="s">
        <v>20</v>
      </c>
    </row>
    <row r="2" spans="1:8" s="7" customFormat="1" ht="42.75" customHeight="1">
      <c r="A2" s="5" t="s">
        <v>5</v>
      </c>
      <c r="B2" s="5" t="s">
        <v>14</v>
      </c>
      <c r="C2" s="5" t="s">
        <v>15</v>
      </c>
      <c r="D2" s="5" t="s">
        <v>6</v>
      </c>
      <c r="E2" s="5" t="s">
        <v>7</v>
      </c>
      <c r="F2" s="6" t="s">
        <v>4</v>
      </c>
      <c r="H2" s="5" t="s">
        <v>17</v>
      </c>
    </row>
    <row r="3" spans="1:8">
      <c r="A3" s="3" t="s">
        <v>8</v>
      </c>
      <c r="B3" s="3" t="s">
        <v>2</v>
      </c>
      <c r="C3" s="3" t="s">
        <v>3</v>
      </c>
      <c r="D3" s="3">
        <v>30000</v>
      </c>
      <c r="E3" s="3">
        <v>10</v>
      </c>
      <c r="F3" s="1">
        <f>ROUNDUP(D3/30*E3,0)</f>
        <v>10000</v>
      </c>
      <c r="H3" s="4" t="s">
        <v>16</v>
      </c>
    </row>
    <row r="4" spans="1:8">
      <c r="A4" s="3" t="s">
        <v>9</v>
      </c>
      <c r="B4" s="3" t="s">
        <v>2</v>
      </c>
      <c r="C4" s="3" t="s">
        <v>3</v>
      </c>
      <c r="D4" s="3">
        <v>30000</v>
      </c>
      <c r="E4" s="3">
        <v>11</v>
      </c>
      <c r="F4" s="1">
        <f t="shared" ref="F4:F34" si="0">ROUNDUP(D4/30*E4,0)</f>
        <v>11000</v>
      </c>
    </row>
    <row r="5" spans="1:8" ht="18" customHeight="1">
      <c r="A5" s="3" t="s">
        <v>10</v>
      </c>
      <c r="B5" s="3" t="s">
        <v>2</v>
      </c>
      <c r="C5" s="3" t="s">
        <v>3</v>
      </c>
      <c r="D5" s="3">
        <v>30000</v>
      </c>
      <c r="E5" s="3">
        <v>10</v>
      </c>
      <c r="F5" s="1">
        <f t="shared" si="0"/>
        <v>10000</v>
      </c>
      <c r="H5" s="8" t="s">
        <v>18</v>
      </c>
    </row>
    <row r="6" spans="1:8">
      <c r="A6" s="3" t="s">
        <v>11</v>
      </c>
      <c r="B6" s="3" t="s">
        <v>2</v>
      </c>
      <c r="C6" s="3" t="s">
        <v>3</v>
      </c>
      <c r="D6" s="3">
        <v>30000</v>
      </c>
      <c r="E6" s="3">
        <v>10</v>
      </c>
      <c r="F6" s="1">
        <f t="shared" si="0"/>
        <v>10000</v>
      </c>
      <c r="H6" s="9"/>
    </row>
    <row r="7" spans="1:8">
      <c r="A7" s="3" t="s">
        <v>12</v>
      </c>
      <c r="B7" s="3" t="s">
        <v>2</v>
      </c>
      <c r="C7" s="3" t="s">
        <v>3</v>
      </c>
      <c r="D7" s="3">
        <v>30000</v>
      </c>
      <c r="E7" s="3">
        <v>10</v>
      </c>
      <c r="F7" s="1">
        <f t="shared" si="0"/>
        <v>10000</v>
      </c>
      <c r="H7" s="9"/>
    </row>
    <row r="8" spans="1:8">
      <c r="A8" s="3" t="s">
        <v>13</v>
      </c>
      <c r="B8" s="3" t="s">
        <v>2</v>
      </c>
      <c r="C8" s="3" t="s">
        <v>3</v>
      </c>
      <c r="D8" s="3">
        <v>30000</v>
      </c>
      <c r="E8" s="3">
        <v>10</v>
      </c>
      <c r="F8" s="1">
        <f t="shared" si="0"/>
        <v>10000</v>
      </c>
      <c r="H8" s="9"/>
    </row>
    <row r="9" spans="1:8">
      <c r="A9" s="3"/>
      <c r="B9" s="3"/>
      <c r="C9" s="3"/>
      <c r="D9" s="3"/>
      <c r="E9" s="3"/>
      <c r="F9" s="1">
        <f t="shared" si="0"/>
        <v>0</v>
      </c>
    </row>
    <row r="10" spans="1:8">
      <c r="A10" s="3"/>
      <c r="B10" s="3"/>
      <c r="C10" s="3"/>
      <c r="D10" s="3"/>
      <c r="E10" s="3"/>
      <c r="F10" s="1">
        <f t="shared" si="0"/>
        <v>0</v>
      </c>
    </row>
    <row r="11" spans="1:8">
      <c r="A11" s="3"/>
      <c r="B11" s="3"/>
      <c r="C11" s="3"/>
      <c r="D11" s="3"/>
      <c r="E11" s="3"/>
      <c r="F11" s="1">
        <f t="shared" si="0"/>
        <v>0</v>
      </c>
    </row>
    <row r="12" spans="1:8">
      <c r="A12" s="3"/>
      <c r="B12" s="3"/>
      <c r="C12" s="3"/>
      <c r="D12" s="3"/>
      <c r="E12" s="3"/>
      <c r="F12" s="1">
        <f t="shared" si="0"/>
        <v>0</v>
      </c>
    </row>
    <row r="13" spans="1:8">
      <c r="A13" s="3"/>
      <c r="B13" s="3"/>
      <c r="C13" s="3"/>
      <c r="D13" s="3"/>
      <c r="E13" s="3"/>
      <c r="F13" s="1">
        <f t="shared" si="0"/>
        <v>0</v>
      </c>
    </row>
    <row r="14" spans="1:8">
      <c r="A14" s="3"/>
      <c r="B14" s="3"/>
      <c r="C14" s="3"/>
      <c r="D14" s="3"/>
      <c r="E14" s="3"/>
      <c r="F14" s="1">
        <f t="shared" si="0"/>
        <v>0</v>
      </c>
    </row>
    <row r="15" spans="1:8">
      <c r="A15" s="3"/>
      <c r="B15" s="3"/>
      <c r="C15" s="3"/>
      <c r="D15" s="3"/>
      <c r="E15" s="3"/>
      <c r="F15" s="1">
        <f t="shared" si="0"/>
        <v>0</v>
      </c>
    </row>
    <row r="16" spans="1:8">
      <c r="A16" s="3"/>
      <c r="B16" s="3"/>
      <c r="C16" s="3"/>
      <c r="D16" s="3"/>
      <c r="E16" s="3"/>
      <c r="F16" s="1">
        <f t="shared" si="0"/>
        <v>0</v>
      </c>
    </row>
    <row r="17" spans="1:6">
      <c r="A17" s="3"/>
      <c r="B17" s="3"/>
      <c r="C17" s="3"/>
      <c r="D17" s="3"/>
      <c r="E17" s="3"/>
      <c r="F17" s="1">
        <f t="shared" si="0"/>
        <v>0</v>
      </c>
    </row>
    <row r="18" spans="1:6">
      <c r="A18" s="3"/>
      <c r="B18" s="3"/>
      <c r="C18" s="3"/>
      <c r="D18" s="3"/>
      <c r="E18" s="3"/>
      <c r="F18" s="1">
        <f t="shared" si="0"/>
        <v>0</v>
      </c>
    </row>
    <row r="19" spans="1:6">
      <c r="A19" s="3"/>
      <c r="B19" s="3"/>
      <c r="C19" s="3"/>
      <c r="D19" s="3"/>
      <c r="E19" s="3"/>
      <c r="F19" s="1">
        <f t="shared" si="0"/>
        <v>0</v>
      </c>
    </row>
    <row r="20" spans="1:6">
      <c r="A20" s="3"/>
      <c r="B20" s="3"/>
      <c r="C20" s="3"/>
      <c r="D20" s="3"/>
      <c r="E20" s="3"/>
      <c r="F20" s="1">
        <f t="shared" si="0"/>
        <v>0</v>
      </c>
    </row>
    <row r="21" spans="1:6">
      <c r="A21" s="3"/>
      <c r="B21" s="3"/>
      <c r="C21" s="3"/>
      <c r="D21" s="3"/>
      <c r="E21" s="3"/>
      <c r="F21" s="1">
        <f t="shared" si="0"/>
        <v>0</v>
      </c>
    </row>
    <row r="22" spans="1:6">
      <c r="A22" s="3"/>
      <c r="B22" s="3"/>
      <c r="C22" s="3"/>
      <c r="D22" s="3"/>
      <c r="E22" s="3"/>
      <c r="F22" s="1">
        <f t="shared" si="0"/>
        <v>0</v>
      </c>
    </row>
    <row r="23" spans="1:6">
      <c r="A23" s="3"/>
      <c r="B23" s="3"/>
      <c r="C23" s="3"/>
      <c r="D23" s="3"/>
      <c r="E23" s="3"/>
      <c r="F23" s="1">
        <f t="shared" si="0"/>
        <v>0</v>
      </c>
    </row>
    <row r="24" spans="1:6">
      <c r="A24" s="3"/>
      <c r="B24" s="3"/>
      <c r="C24" s="3"/>
      <c r="D24" s="3"/>
      <c r="E24" s="3"/>
      <c r="F24" s="1">
        <f t="shared" si="0"/>
        <v>0</v>
      </c>
    </row>
    <row r="25" spans="1:6">
      <c r="A25" s="3"/>
      <c r="B25" s="3"/>
      <c r="C25" s="3"/>
      <c r="D25" s="3"/>
      <c r="E25" s="3"/>
      <c r="F25" s="1">
        <f t="shared" si="0"/>
        <v>0</v>
      </c>
    </row>
    <row r="26" spans="1:6">
      <c r="A26" s="3"/>
      <c r="B26" s="3"/>
      <c r="C26" s="3"/>
      <c r="D26" s="3"/>
      <c r="E26" s="3"/>
      <c r="F26" s="1">
        <f t="shared" si="0"/>
        <v>0</v>
      </c>
    </row>
    <row r="27" spans="1:6">
      <c r="A27" s="3"/>
      <c r="B27" s="3"/>
      <c r="C27" s="3"/>
      <c r="D27" s="3"/>
      <c r="E27" s="3"/>
      <c r="F27" s="1">
        <f t="shared" si="0"/>
        <v>0</v>
      </c>
    </row>
    <row r="28" spans="1:6">
      <c r="A28" s="3"/>
      <c r="B28" s="3"/>
      <c r="C28" s="3"/>
      <c r="D28" s="3"/>
      <c r="E28" s="3"/>
      <c r="F28" s="1">
        <f t="shared" si="0"/>
        <v>0</v>
      </c>
    </row>
    <row r="29" spans="1:6">
      <c r="A29" s="3"/>
      <c r="B29" s="3"/>
      <c r="C29" s="3"/>
      <c r="D29" s="3"/>
      <c r="E29" s="3"/>
      <c r="F29" s="1">
        <f t="shared" si="0"/>
        <v>0</v>
      </c>
    </row>
    <row r="30" spans="1:6">
      <c r="A30" s="3"/>
      <c r="B30" s="3"/>
      <c r="C30" s="3"/>
      <c r="D30" s="3"/>
      <c r="E30" s="3"/>
      <c r="F30" s="1">
        <f t="shared" si="0"/>
        <v>0</v>
      </c>
    </row>
    <row r="31" spans="1:6">
      <c r="A31" s="3"/>
      <c r="B31" s="3"/>
      <c r="C31" s="3"/>
      <c r="D31" s="3"/>
      <c r="E31" s="3"/>
      <c r="F31" s="1">
        <f t="shared" si="0"/>
        <v>0</v>
      </c>
    </row>
    <row r="32" spans="1:6">
      <c r="A32" s="3"/>
      <c r="B32" s="3"/>
      <c r="C32" s="3"/>
      <c r="D32" s="3"/>
      <c r="E32" s="3"/>
      <c r="F32" s="1">
        <f t="shared" si="0"/>
        <v>0</v>
      </c>
    </row>
    <row r="33" spans="1:6">
      <c r="A33" s="3"/>
      <c r="B33" s="3"/>
      <c r="C33" s="3"/>
      <c r="D33" s="3"/>
      <c r="E33" s="3"/>
      <c r="F33" s="1">
        <f t="shared" si="0"/>
        <v>0</v>
      </c>
    </row>
    <row r="34" spans="1:6">
      <c r="F34" s="1">
        <f t="shared" si="0"/>
        <v>0</v>
      </c>
    </row>
  </sheetData>
  <mergeCells count="1">
    <mergeCell ref="H5:H8"/>
  </mergeCells>
  <phoneticPr fontId="1" type="noConversion"/>
  <hyperlinks>
    <hyperlink ref="H3" r:id="rId1" xr:uid="{8C2EB74E-EB3A-4340-A248-BA59BF48F26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月中調薪換約</vt:lpstr>
      <vt:lpstr>月中到離職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2023-02-23T05:58:11Z</cp:lastPrinted>
  <dcterms:created xsi:type="dcterms:W3CDTF">2023-02-23T03:06:16Z</dcterms:created>
  <dcterms:modified xsi:type="dcterms:W3CDTF">2023-04-07T08:38:29Z</dcterms:modified>
</cp:coreProperties>
</file>